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1055"/>
  </bookViews>
  <sheets>
    <sheet name="Kainų pasiūlymo lentelė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" l="1"/>
  <c r="K5" i="1" s="1"/>
  <c r="I6" i="1"/>
  <c r="K6" i="1" s="1"/>
  <c r="I7" i="1"/>
  <c r="K7" i="1" s="1"/>
  <c r="I8" i="1"/>
  <c r="K8" i="1" s="1"/>
  <c r="I9" i="1"/>
  <c r="K9" i="1" s="1"/>
  <c r="I10" i="1"/>
  <c r="K10" i="1" s="1"/>
  <c r="I11" i="1"/>
  <c r="K11" i="1" s="1"/>
  <c r="I12" i="1"/>
  <c r="K12" i="1" s="1"/>
  <c r="I4" i="1"/>
  <c r="K4" i="1" s="1"/>
  <c r="K13" i="1" l="1"/>
</calcChain>
</file>

<file path=xl/sharedStrings.xml><?xml version="1.0" encoding="utf-8"?>
<sst xmlns="http://schemas.openxmlformats.org/spreadsheetml/2006/main" count="63" uniqueCount="49">
  <si>
    <t xml:space="preserve">Pirkimo dalies Nr. </t>
  </si>
  <si>
    <t>BVPŽ kodas</t>
  </si>
  <si>
    <t>Prekės pavadinimas</t>
  </si>
  <si>
    <t>Mato, vnt.</t>
  </si>
  <si>
    <t>Perkamas kiekis</t>
  </si>
  <si>
    <t>Viso kaina EUR (be PVM)</t>
  </si>
  <si>
    <t>PVM tarifas</t>
  </si>
  <si>
    <t>38437000-7</t>
  </si>
  <si>
    <t>Pakuotė</t>
  </si>
  <si>
    <t>ROBOTO PAPILDOMOS PRIEMONĖS (Visos prekės turi derėti su klinikoje turima Automatizuotos naujos kartos sekoskaitos bibliotekų paruošimo sistema, gamintojas Tecan)</t>
  </si>
  <si>
    <t>Vienkartiniai antgaliai 50 µl</t>
  </si>
  <si>
    <t>Vienkartiniai antgaliai 200 µl</t>
  </si>
  <si>
    <t>Vienkartiniai antgaliai 1000 µl</t>
  </si>
  <si>
    <t>Reagentų loveliai 100 ml.</t>
  </si>
  <si>
    <t>Reagentų loveliai 25 ml.</t>
  </si>
  <si>
    <t>33140000-3</t>
  </si>
  <si>
    <t xml:space="preserve">Plokštelės 450 µl V formos </t>
  </si>
  <si>
    <t xml:space="preserve">96 šulinėlių plokštelės PGR reakcijoms atlikti, žemo profilio </t>
  </si>
  <si>
    <t>33192500-7</t>
  </si>
  <si>
    <t>Mikro mėgintuvėliai 2,0ml PP</t>
  </si>
  <si>
    <t>PASTABA:</t>
  </si>
  <si>
    <t>PGR plokštelių dangteliai, daugkartiniai</t>
  </si>
  <si>
    <r>
      <t xml:space="preserve">1. </t>
    </r>
    <r>
      <rPr>
        <b/>
        <sz val="11"/>
        <color theme="1"/>
        <rFont val="Calibri"/>
        <family val="2"/>
        <charset val="186"/>
        <scheme val="minor"/>
      </rPr>
      <t>1-19</t>
    </r>
    <r>
      <rPr>
        <sz val="11"/>
        <color theme="1"/>
        <rFont val="Calibri"/>
        <family val="2"/>
        <scheme val="minor"/>
      </rPr>
      <t xml:space="preserve"> pirkimo dalims kainas siūlyti su 5 proc. PVM.</t>
    </r>
  </si>
  <si>
    <r>
      <t xml:space="preserve">2. </t>
    </r>
    <r>
      <rPr>
        <b/>
        <sz val="11"/>
        <color theme="1"/>
        <rFont val="Calibri"/>
        <family val="2"/>
        <charset val="186"/>
        <scheme val="minor"/>
      </rPr>
      <t>20-29</t>
    </r>
    <r>
      <rPr>
        <sz val="11"/>
        <color theme="1"/>
        <rFont val="Calibri"/>
        <family val="2"/>
        <scheme val="minor"/>
      </rPr>
      <t xml:space="preserve"> pirkimo dalims kainas siūlyti su 21 proc. PVM</t>
    </r>
  </si>
  <si>
    <t>20.1</t>
  </si>
  <si>
    <t>20.2</t>
  </si>
  <si>
    <t>20.3</t>
  </si>
  <si>
    <t>20.4</t>
  </si>
  <si>
    <t>20.5</t>
  </si>
  <si>
    <t>20.6</t>
  </si>
  <si>
    <t>20.7</t>
  </si>
  <si>
    <t>20.8</t>
  </si>
  <si>
    <t>20.9</t>
  </si>
  <si>
    <t>Gamintojas, katalogo Nr.</t>
  </si>
  <si>
    <t>Siūloma pakuotė</t>
  </si>
  <si>
    <t>Siūlomų pakuočių kiekis</t>
  </si>
  <si>
    <t>Mato vnt kaina EUR (be PVM)</t>
  </si>
  <si>
    <t>Viso Kaina
 EUR (su PVM)</t>
  </si>
  <si>
    <t>Bendra pirkimo dalies Nr. 20 suma Eur:</t>
  </si>
  <si>
    <t>*PIRKIMO DALIS, KURIOMS PASIŪLYMAS NETEIKIAMAS, IŠTRINTI.</t>
  </si>
  <si>
    <t>Tecan, 30057813</t>
  </si>
  <si>
    <t>Tecan, 30057815</t>
  </si>
  <si>
    <t>Tecan, 30057817</t>
  </si>
  <si>
    <t>Tecan, 10613048</t>
  </si>
  <si>
    <t>Tecan, 30055743</t>
  </si>
  <si>
    <r>
      <t xml:space="preserve">Corning, </t>
    </r>
    <r>
      <rPr>
        <sz val="11"/>
        <color theme="1"/>
        <rFont val="Calibri"/>
        <family val="2"/>
        <charset val="186"/>
        <scheme val="minor"/>
      </rPr>
      <t>P-96-450V-C-S</t>
    </r>
  </si>
  <si>
    <t>Biorad, BRD-HSP9601</t>
  </si>
  <si>
    <t>Biorad, MSL2032</t>
  </si>
  <si>
    <t>Sarstedt, 72.693.465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</si>
</sst>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indexed="8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rgb="FF000000"/>
      <name val="Times New Roman"/>
      <family val="1"/>
      <charset val="186"/>
    </font>
    <font>
      <i/>
      <sz val="11"/>
      <color theme="1"/>
      <name val="Calibri"/>
      <family val="2"/>
      <charset val="186"/>
      <scheme val="minor"/>
    </font>
    <font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4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left" vertical="center" wrapText="1"/>
    </xf>
    <xf numFmtId="0" fontId="8" fillId="0" borderId="0" xfId="0" applyFont="1"/>
    <xf numFmtId="0" fontId="0" fillId="0" borderId="1" xfId="0" applyBorder="1" applyAlignment="1">
      <alignment vertical="center"/>
    </xf>
    <xf numFmtId="2" fontId="0" fillId="0" borderId="1" xfId="0" applyNumberForma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/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7" fillId="0" borderId="2" xfId="0" applyFont="1" applyBorder="1" applyAlignment="1">
      <alignment horizontal="right" vertical="center" wrapText="1"/>
    </xf>
    <xf numFmtId="0" fontId="7" fillId="0" borderId="3" xfId="0" applyFont="1" applyBorder="1" applyAlignment="1">
      <alignment horizontal="right" vertical="center" wrapText="1"/>
    </xf>
    <xf numFmtId="0" fontId="7" fillId="0" borderId="4" xfId="0" applyFont="1" applyBorder="1" applyAlignment="1">
      <alignment horizontal="righ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20"/>
  <sheetViews>
    <sheetView tabSelected="1" zoomScale="90" zoomScaleNormal="90" workbookViewId="0">
      <selection activeCell="A14" sqref="A14:XFD16"/>
    </sheetView>
  </sheetViews>
  <sheetFormatPr defaultRowHeight="15" x14ac:dyDescent="0.25"/>
  <cols>
    <col min="2" max="2" width="21.140625" customWidth="1"/>
    <col min="3" max="3" width="51.85546875" customWidth="1"/>
    <col min="4" max="4" width="18.42578125" customWidth="1"/>
    <col min="5" max="8" width="15.42578125" customWidth="1"/>
    <col min="9" max="9" width="20.42578125" customWidth="1"/>
    <col min="10" max="10" width="9.42578125" customWidth="1"/>
    <col min="11" max="11" width="20.85546875" customWidth="1"/>
    <col min="12" max="12" width="23" customWidth="1"/>
  </cols>
  <sheetData>
    <row r="2" spans="1:12" ht="42.75" x14ac:dyDescent="0.25">
      <c r="A2" s="6" t="s">
        <v>0</v>
      </c>
      <c r="B2" s="6" t="s">
        <v>1</v>
      </c>
      <c r="C2" s="6" t="s">
        <v>2</v>
      </c>
      <c r="D2" s="6" t="s">
        <v>3</v>
      </c>
      <c r="E2" s="6" t="s">
        <v>4</v>
      </c>
      <c r="F2" s="6" t="s">
        <v>34</v>
      </c>
      <c r="G2" s="6" t="s">
        <v>35</v>
      </c>
      <c r="H2" s="7" t="s">
        <v>36</v>
      </c>
      <c r="I2" s="7" t="s">
        <v>5</v>
      </c>
      <c r="J2" s="8" t="s">
        <v>6</v>
      </c>
      <c r="K2" s="8" t="s">
        <v>37</v>
      </c>
      <c r="L2" s="8" t="s">
        <v>33</v>
      </c>
    </row>
    <row r="3" spans="1:12" ht="60" x14ac:dyDescent="0.25">
      <c r="A3" s="9">
        <v>20</v>
      </c>
      <c r="B3" s="10"/>
      <c r="C3" s="11" t="s">
        <v>9</v>
      </c>
      <c r="D3" s="2"/>
      <c r="E3" s="2"/>
      <c r="F3" s="2"/>
      <c r="G3" s="2"/>
      <c r="H3" s="2"/>
      <c r="I3" s="2"/>
      <c r="J3" s="2"/>
      <c r="K3" s="16"/>
      <c r="L3" s="2"/>
    </row>
    <row r="4" spans="1:12" x14ac:dyDescent="0.25">
      <c r="A4" s="1" t="s">
        <v>24</v>
      </c>
      <c r="B4" s="1" t="s">
        <v>7</v>
      </c>
      <c r="C4" s="3" t="s">
        <v>10</v>
      </c>
      <c r="D4" s="1" t="s">
        <v>8</v>
      </c>
      <c r="E4" s="1">
        <v>10</v>
      </c>
      <c r="F4" s="1">
        <v>2304</v>
      </c>
      <c r="G4" s="1">
        <v>10</v>
      </c>
      <c r="H4" s="14">
        <v>738</v>
      </c>
      <c r="I4" s="14">
        <f>H4*G4</f>
        <v>7380</v>
      </c>
      <c r="J4" s="1">
        <v>21</v>
      </c>
      <c r="K4" s="14">
        <f>I4*1.21</f>
        <v>8929.7999999999993</v>
      </c>
      <c r="L4" s="2" t="s">
        <v>40</v>
      </c>
    </row>
    <row r="5" spans="1:12" x14ac:dyDescent="0.25">
      <c r="A5" s="1" t="s">
        <v>25</v>
      </c>
      <c r="B5" s="1" t="s">
        <v>7</v>
      </c>
      <c r="C5" s="3" t="s">
        <v>11</v>
      </c>
      <c r="D5" s="1" t="s">
        <v>8</v>
      </c>
      <c r="E5" s="1">
        <v>30</v>
      </c>
      <c r="F5" s="1">
        <v>2304</v>
      </c>
      <c r="G5" s="1">
        <v>30</v>
      </c>
      <c r="H5" s="14">
        <v>559</v>
      </c>
      <c r="I5" s="14">
        <f t="shared" ref="I5:I12" si="0">H5*G5</f>
        <v>16770</v>
      </c>
      <c r="J5" s="1">
        <v>21</v>
      </c>
      <c r="K5" s="14">
        <f t="shared" ref="K5:K12" si="1">I5*1.21</f>
        <v>20291.7</v>
      </c>
      <c r="L5" s="2" t="s">
        <v>41</v>
      </c>
    </row>
    <row r="6" spans="1:12" x14ac:dyDescent="0.25">
      <c r="A6" s="1" t="s">
        <v>26</v>
      </c>
      <c r="B6" s="1" t="s">
        <v>7</v>
      </c>
      <c r="C6" s="3" t="s">
        <v>12</v>
      </c>
      <c r="D6" s="1" t="s">
        <v>8</v>
      </c>
      <c r="E6" s="1">
        <v>10</v>
      </c>
      <c r="F6" s="1">
        <v>2304</v>
      </c>
      <c r="G6" s="1">
        <v>10</v>
      </c>
      <c r="H6" s="14">
        <v>559</v>
      </c>
      <c r="I6" s="14">
        <f t="shared" si="0"/>
        <v>5590</v>
      </c>
      <c r="J6" s="1">
        <v>21</v>
      </c>
      <c r="K6" s="14">
        <f t="shared" si="1"/>
        <v>6763.9</v>
      </c>
      <c r="L6" s="2" t="s">
        <v>42</v>
      </c>
    </row>
    <row r="7" spans="1:12" x14ac:dyDescent="0.25">
      <c r="A7" s="1" t="s">
        <v>27</v>
      </c>
      <c r="B7" s="1" t="s">
        <v>7</v>
      </c>
      <c r="C7" s="3" t="s">
        <v>13</v>
      </c>
      <c r="D7" s="1" t="s">
        <v>8</v>
      </c>
      <c r="E7" s="1">
        <v>5</v>
      </c>
      <c r="F7" s="1">
        <v>108</v>
      </c>
      <c r="G7" s="1">
        <v>5</v>
      </c>
      <c r="H7" s="14">
        <v>378</v>
      </c>
      <c r="I7" s="14">
        <f t="shared" si="0"/>
        <v>1890</v>
      </c>
      <c r="J7" s="1">
        <v>21</v>
      </c>
      <c r="K7" s="14">
        <f t="shared" si="1"/>
        <v>2286.9</v>
      </c>
      <c r="L7" s="2" t="s">
        <v>43</v>
      </c>
    </row>
    <row r="8" spans="1:12" x14ac:dyDescent="0.25">
      <c r="A8" s="1" t="s">
        <v>28</v>
      </c>
      <c r="B8" s="1" t="s">
        <v>7</v>
      </c>
      <c r="C8" s="3" t="s">
        <v>14</v>
      </c>
      <c r="D8" s="1" t="s">
        <v>8</v>
      </c>
      <c r="E8" s="1">
        <v>5</v>
      </c>
      <c r="F8" s="1">
        <v>120</v>
      </c>
      <c r="G8" s="1">
        <v>5</v>
      </c>
      <c r="H8" s="14">
        <v>543</v>
      </c>
      <c r="I8" s="14">
        <f t="shared" si="0"/>
        <v>2715</v>
      </c>
      <c r="J8" s="1">
        <v>21</v>
      </c>
      <c r="K8" s="14">
        <f t="shared" si="1"/>
        <v>3285.15</v>
      </c>
      <c r="L8" s="2" t="s">
        <v>44</v>
      </c>
    </row>
    <row r="9" spans="1:12" x14ac:dyDescent="0.25">
      <c r="A9" s="1" t="s">
        <v>29</v>
      </c>
      <c r="B9" s="1" t="s">
        <v>15</v>
      </c>
      <c r="C9" s="3" t="s">
        <v>16</v>
      </c>
      <c r="D9" s="1" t="s">
        <v>8</v>
      </c>
      <c r="E9" s="1">
        <v>21</v>
      </c>
      <c r="F9" s="1">
        <v>10</v>
      </c>
      <c r="G9" s="1">
        <v>21</v>
      </c>
      <c r="H9" s="14">
        <v>44</v>
      </c>
      <c r="I9" s="14">
        <f t="shared" si="0"/>
        <v>924</v>
      </c>
      <c r="J9" s="1">
        <v>21</v>
      </c>
      <c r="K9" s="14">
        <f t="shared" si="1"/>
        <v>1118.04</v>
      </c>
      <c r="L9" s="2" t="s">
        <v>45</v>
      </c>
    </row>
    <row r="10" spans="1:12" ht="30" x14ac:dyDescent="0.25">
      <c r="A10" s="1" t="s">
        <v>30</v>
      </c>
      <c r="B10" s="1" t="s">
        <v>15</v>
      </c>
      <c r="C10" s="3" t="s">
        <v>17</v>
      </c>
      <c r="D10" s="1" t="s">
        <v>8</v>
      </c>
      <c r="E10" s="1">
        <v>10</v>
      </c>
      <c r="F10" s="1">
        <v>50</v>
      </c>
      <c r="G10" s="1">
        <v>10</v>
      </c>
      <c r="H10" s="14">
        <v>398</v>
      </c>
      <c r="I10" s="14">
        <f t="shared" si="0"/>
        <v>3980</v>
      </c>
      <c r="J10" s="1">
        <v>21</v>
      </c>
      <c r="K10" s="14">
        <f t="shared" si="1"/>
        <v>4815.8</v>
      </c>
      <c r="L10" s="13" t="s">
        <v>46</v>
      </c>
    </row>
    <row r="11" spans="1:12" x14ac:dyDescent="0.25">
      <c r="A11" s="1" t="s">
        <v>31</v>
      </c>
      <c r="B11" s="1" t="s">
        <v>18</v>
      </c>
      <c r="C11" s="4" t="s">
        <v>19</v>
      </c>
      <c r="D11" s="1" t="s">
        <v>8</v>
      </c>
      <c r="E11" s="1">
        <v>5</v>
      </c>
      <c r="F11" s="1">
        <v>1000</v>
      </c>
      <c r="G11" s="1">
        <v>5</v>
      </c>
      <c r="H11" s="14">
        <v>279</v>
      </c>
      <c r="I11" s="14">
        <f t="shared" si="0"/>
        <v>1395</v>
      </c>
      <c r="J11" s="1">
        <v>21</v>
      </c>
      <c r="K11" s="14">
        <f t="shared" si="1"/>
        <v>1687.95</v>
      </c>
      <c r="L11" s="2" t="s">
        <v>48</v>
      </c>
    </row>
    <row r="12" spans="1:12" x14ac:dyDescent="0.25">
      <c r="A12" s="1" t="s">
        <v>32</v>
      </c>
      <c r="B12" s="1" t="s">
        <v>15</v>
      </c>
      <c r="C12" s="4" t="s">
        <v>21</v>
      </c>
      <c r="D12" s="1" t="s">
        <v>8</v>
      </c>
      <c r="E12" s="1">
        <v>4</v>
      </c>
      <c r="F12" s="1">
        <v>4</v>
      </c>
      <c r="G12" s="1">
        <v>4</v>
      </c>
      <c r="H12" s="14">
        <v>242</v>
      </c>
      <c r="I12" s="14">
        <f t="shared" si="0"/>
        <v>968</v>
      </c>
      <c r="J12" s="1">
        <v>21</v>
      </c>
      <c r="K12" s="14">
        <f t="shared" si="1"/>
        <v>1171.28</v>
      </c>
      <c r="L12" s="2" t="s">
        <v>47</v>
      </c>
    </row>
    <row r="13" spans="1:12" x14ac:dyDescent="0.25">
      <c r="A13" s="19" t="s">
        <v>38</v>
      </c>
      <c r="B13" s="20"/>
      <c r="C13" s="20"/>
      <c r="D13" s="20"/>
      <c r="E13" s="20"/>
      <c r="F13" s="20"/>
      <c r="G13" s="20"/>
      <c r="H13" s="20"/>
      <c r="I13" s="20"/>
      <c r="J13" s="21"/>
      <c r="K13" s="15">
        <f>SUM(K4:K12)</f>
        <v>50350.520000000004</v>
      </c>
      <c r="L13" s="2"/>
    </row>
    <row r="14" spans="1:12" x14ac:dyDescent="0.25"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2" x14ac:dyDescent="0.25">
      <c r="B15" s="18" t="s">
        <v>20</v>
      </c>
      <c r="C15" s="18"/>
      <c r="D15" s="5"/>
      <c r="E15" s="5"/>
      <c r="F15" s="5"/>
      <c r="G15" s="5"/>
      <c r="H15" s="5"/>
      <c r="I15" s="5"/>
      <c r="J15" s="5"/>
      <c r="K15" s="5"/>
    </row>
    <row r="16" spans="1:12" x14ac:dyDescent="0.25">
      <c r="B16" s="17" t="s">
        <v>22</v>
      </c>
      <c r="C16" s="17"/>
    </row>
    <row r="17" spans="1:3" x14ac:dyDescent="0.25">
      <c r="B17" s="17" t="s">
        <v>23</v>
      </c>
      <c r="C17" s="17"/>
    </row>
    <row r="19" spans="1:3" x14ac:dyDescent="0.25">
      <c r="A19" s="12" t="s">
        <v>39</v>
      </c>
      <c r="B19" s="12"/>
      <c r="C19" s="12"/>
    </row>
    <row r="20" spans="1:3" x14ac:dyDescent="0.25">
      <c r="A20" s="12"/>
      <c r="B20" s="12"/>
      <c r="C20" s="12"/>
    </row>
  </sheetData>
  <mergeCells count="4">
    <mergeCell ref="B16:C16"/>
    <mergeCell ref="B17:C17"/>
    <mergeCell ref="B15:C15"/>
    <mergeCell ref="A13:J13"/>
  </mergeCells>
  <pageMargins left="0.25" right="0.25" top="0.75" bottom="0.75" header="0.3" footer="0.3"/>
  <pageSetup paperSize="9" scale="89" fitToWidth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SyracuseOfficeCustomData>{"createMode":"plain_doc","forceRefresh":"0"}</SyracuseOfficeCustomDat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179C7A5-FE6C-42F7-86DE-1B9F1B24C59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8C617C66-0376-4035-A827-4597052F47AB}">
  <ds:schemaRefs/>
</ds:datastoreItem>
</file>

<file path=customXml/itemProps3.xml><?xml version="1.0" encoding="utf-8"?>
<ds:datastoreItem xmlns:ds="http://schemas.openxmlformats.org/officeDocument/2006/customXml" ds:itemID="{6D41352B-5952-4F6B-B482-747C04ACC9C1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customXml/itemProps4.xml><?xml version="1.0" encoding="utf-8"?>
<ds:datastoreItem xmlns:ds="http://schemas.openxmlformats.org/officeDocument/2006/customXml" ds:itemID="{C84620A6-0BEF-40A3-AA2D-1BE2EB7F428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Kainų pasiūlymo lentelė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2025-09-17T12:41:52Z</dcterms:modified>
</cp:coreProperties>
</file>